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DieseArbeitsmappe" defaultThemeVersion="124226"/>
  <xr:revisionPtr revIDLastSave="122" documentId="8_{B12AD149-B5DF-4A77-9B83-078164C1C3DD}" xr6:coauthVersionLast="47" xr6:coauthVersionMax="47" xr10:uidLastSave="{FA1D7D9A-1438-48F8-B319-A036616CBE13}"/>
  <bookViews>
    <workbookView xWindow="-120" yWindow="-120" windowWidth="29040" windowHeight="16440" activeTab="2" xr2:uid="{00000000-000D-0000-FFFF-FFFF00000000}"/>
  </bookViews>
  <sheets>
    <sheet name="Deckblatt" sheetId="4" r:id="rId1"/>
    <sheet name="Teilnehmerliste" sheetId="2" r:id="rId2"/>
    <sheet name="Abrechnung" sheetId="1" r:id="rId3"/>
  </sheets>
  <definedNames>
    <definedName name="_xlnm.Print_Area" localSheetId="2">Abrechnung!$A$1:$F$47</definedName>
    <definedName name="_xlnm.Print_Area" localSheetId="1">Teilnehmerliste!$A$2:$H$31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B6" i="1"/>
  <c r="E9" i="1"/>
  <c r="B9" i="1"/>
  <c r="E19" i="1"/>
  <c r="E41" i="1" s="1"/>
  <c r="B10" i="1"/>
  <c r="B7" i="2" l="1"/>
</calcChain>
</file>

<file path=xl/sharedStrings.xml><?xml version="1.0" encoding="utf-8"?>
<sst xmlns="http://schemas.openxmlformats.org/spreadsheetml/2006/main" count="184" uniqueCount="127">
  <si>
    <t>Tourenführer</t>
  </si>
  <si>
    <t>Tourenziel</t>
  </si>
  <si>
    <t>Datum Beginn</t>
  </si>
  <si>
    <t>Datum Ende</t>
  </si>
  <si>
    <t>Teilnehmerzahl</t>
  </si>
  <si>
    <t>Allgemeine Angaben zur Tour</t>
  </si>
  <si>
    <t>Übernachtungskosten</t>
  </si>
  <si>
    <t>Erstattungsbetrag</t>
  </si>
  <si>
    <t>Kontoinhaber</t>
  </si>
  <si>
    <t>Teilnehmer</t>
  </si>
  <si>
    <t>Nr.</t>
  </si>
  <si>
    <t>Nachname</t>
  </si>
  <si>
    <t>Vorname</t>
  </si>
  <si>
    <t>Sonstiges</t>
  </si>
  <si>
    <t>IBAN</t>
  </si>
  <si>
    <t>Jugendtour</t>
  </si>
  <si>
    <t>Datum der Abrechnung</t>
  </si>
  <si>
    <t>Mitglied</t>
  </si>
  <si>
    <t>ja</t>
  </si>
  <si>
    <t>Minderjährig</t>
  </si>
  <si>
    <t>Gesamtkosten der Gruppe</t>
  </si>
  <si>
    <t>Übungsleiterpauschale</t>
  </si>
  <si>
    <t>nein</t>
  </si>
  <si>
    <t>Nichtmitglieder und Minderjährige kennzeichnen !!</t>
  </si>
  <si>
    <t>Anzahl Nächte</t>
  </si>
  <si>
    <t>Anzahl halbe Tourentage</t>
  </si>
  <si>
    <t>Anzahl ganze Tourentage</t>
  </si>
  <si>
    <t>je 30 €</t>
  </si>
  <si>
    <t>je 20 €</t>
  </si>
  <si>
    <t>Theoriestunden</t>
  </si>
  <si>
    <t xml:space="preserve">                     Lift, Hüttentaxi und Eintritte abrechnen</t>
  </si>
  <si>
    <t>Ausbildungsabende z.B. Standplatzbau, Knoten üben, …</t>
  </si>
  <si>
    <t>15 €/h,  max. 30 €/Abend</t>
  </si>
  <si>
    <t>Handy</t>
  </si>
  <si>
    <t>Notfallkontakt (Tel.)</t>
  </si>
  <si>
    <t xml:space="preserve"> </t>
  </si>
  <si>
    <t>Im Falle einer Jugendtour zusätzlich an jugendreferent@dav-garching.de.</t>
  </si>
  <si>
    <t>Solange Corona-Beschränkungen gelten: 2</t>
  </si>
  <si>
    <t>Jugendtouren</t>
  </si>
  <si>
    <t>je 50 €</t>
  </si>
  <si>
    <t>je 75 €</t>
  </si>
  <si>
    <t>Halbtag &lt; 4 Stunden sportliche Aktivität; reine Fahrtage &gt; 2 h</t>
  </si>
  <si>
    <t>Ich versichere, dass ich nicht mehr als 3.000,- € Übungsleiterpauschale im Jahr für alle meine Vereine zusammen bekomme.</t>
  </si>
  <si>
    <t>Änderungen</t>
  </si>
  <si>
    <t>Nur für Jugend- und Juniorentouren (mehrheitlich Junioren)</t>
  </si>
  <si>
    <t>Gültigkeitsbereich</t>
  </si>
  <si>
    <t>Führungstouren, ausgeschriebene Gemeinschaftstouren, Jugendtouren, Ausbildungstouren, Kurse, Familienklettern</t>
  </si>
  <si>
    <t>Was kann abgerechnet werden (Überblick)</t>
  </si>
  <si>
    <t>Übungsleiterpauschale (diese beinhaltet im allgemeinen die Reisekosten)</t>
  </si>
  <si>
    <t>Übernachtungspauschale</t>
  </si>
  <si>
    <t>Reisekosten nur ausnahmsweise, z.B. bei Jugendtouren, bei Anreise mit ÖPNV</t>
  </si>
  <si>
    <t>Bei Jugendtouren darf i.a. mehr abgerechnet werden als bei den Erwachsenen.</t>
  </si>
  <si>
    <t>Jugendtouren sind als solche ausgeschrieben. Oder der Tourenleiter ist &lt;26 Jahre alt. Oder es sind unbegleitete Jugendliche &lt;18 Jahre dabei.</t>
  </si>
  <si>
    <t>Für die Kurse in der Kletterhalle Garching, Routenschrauben, Griffeputzen, Konditions-, Kraft- und Lauftraining gibt es ein separates Blatt.</t>
  </si>
  <si>
    <t>https://davintern.alpenverein.de/bildung/ausbildung-und-touren-in-sektionen/sektionstouren</t>
  </si>
  <si>
    <t>Excel-Seite "Abrechnung" ausfüllen, schicken an abrechnung@dav-garching.de. Es gibt keine zeitliche Beschränkung.</t>
  </si>
  <si>
    <t>Voraussetzungen und Abrechnung</t>
  </si>
  <si>
    <t>Für die Erfüllung dieser Voraussetzungen sind Tourenleiter und Organisator verantwortlich.</t>
  </si>
  <si>
    <t>Mindestens 3 Teilnehmer (ohne Tourenleiter, ohne Familie des Tourenleiters) sind Mitglieder des DAV Garching.</t>
  </si>
  <si>
    <t>Ausnahmen: Ausbildung von Tourenleitern, Jugendtouren, Tourencharakter erlaubt keine 3 Teilnehmer</t>
  </si>
  <si>
    <t>03-2022: Skikurs-Leiter darf Lift abrechnen; Navigationssoftware; komplette Überarbeitung</t>
  </si>
  <si>
    <t>1. Bergsteigerische Voraussetzungen</t>
  </si>
  <si>
    <r>
      <rPr>
        <b/>
        <sz val="11"/>
        <color theme="1"/>
        <rFont val="Calibri"/>
        <family val="2"/>
        <scheme val="minor"/>
      </rPr>
      <t xml:space="preserve">3. Teilnehmerliste vor Beginn einer Tour </t>
    </r>
    <r>
      <rPr>
        <sz val="11"/>
        <color theme="1"/>
        <rFont val="Calibri"/>
        <family val="2"/>
        <scheme val="minor"/>
      </rPr>
      <t>schicken an vorstand@dav-garching.de und abrechnung@dav-garching.de.</t>
    </r>
  </si>
  <si>
    <t>4. Tourenbericht auf der Webseite</t>
  </si>
  <si>
    <t>5. Minimale Teilnehmerzahl</t>
  </si>
  <si>
    <t>Auf dieser Seite findet man auch die maximale Teilnehmerzahl. Bei Überschreitung muss die Tour geteilt werden, zweiter Tourenleiter …</t>
  </si>
  <si>
    <t>{Feld ist Kopie aus Teilnehmerliste}</t>
  </si>
  <si>
    <t>{wird berechnet aus den Spalten B und C des Teilnehmer-Blatts}</t>
  </si>
  <si>
    <t>Für alle Touren, gemischte Tage (Tour + Fahrt)</t>
  </si>
  <si>
    <t>Für mehrtägige Gletscherhochtouren und Alpinklettern sowie Ausbilder von Tourenleitern</t>
  </si>
  <si>
    <t>Pauschale; kein Beleg nötig !</t>
  </si>
  <si>
    <t>Kosten der An- und Abreise mit dem ÖPNV</t>
  </si>
  <si>
    <t>Seilzuschuss, Navigationssoftware, Erste-Hilfe-Päckchen nur zusammen mit einer Tourenabrechnung</t>
  </si>
  <si>
    <t>Deckel: Max. 25 ,-€/Tag/TN, max. 100,-€/Tour/TN</t>
  </si>
  <si>
    <t xml:space="preserve">Nur Jugendtouren, Familientouren, Skikurse und Ausbildungen von Tourenleitern dürfen </t>
  </si>
  <si>
    <t>P.S.: Die Ausleihe ist für Übungsleiter und Ehrenamtliche kostenlos.</t>
  </si>
  <si>
    <t>Praktische Durchführung der Abrechnung</t>
  </si>
  <si>
    <t>In den Sektionsmitteilungen, in der "Auf und DAVon – Garchinger Bergpostille" oder per Mail an alle Mitglieder</t>
  </si>
  <si>
    <r>
      <t xml:space="preserve">2. Touren müssen ausgeschrieben sein, </t>
    </r>
    <r>
      <rPr>
        <sz val="11"/>
        <color theme="1"/>
        <rFont val="Calibri"/>
        <family val="2"/>
        <scheme val="minor"/>
      </rPr>
      <t>damit jedes Mitglied die Chance hat teilzunehmen</t>
    </r>
  </si>
  <si>
    <t>Materialien wie Karten - bitte nach der Tour der Ausleihe übergeben</t>
  </si>
  <si>
    <t>Einmal im Jahr kann eine Navigationssoftware zu 100%, Deckel 50 € abgerechnet werden.</t>
  </si>
  <si>
    <t>Einmal im Jahr wird ein 100%iger Zuschuss zum Erste-Hilfe-Päckchen gezahlt.</t>
  </si>
  <si>
    <t>Einmal im Jahr wird ein 50%iger Seilzuschuss gezahlt.</t>
  </si>
  <si>
    <t>03-2022: Routenschrauben und Griffeputzen --&gt; siehe Formular "Abrechnung Kletterhalle Garching"</t>
  </si>
  <si>
    <t>Abrechnung Tour und Teilnehmerliste</t>
  </si>
  <si>
    <t>Hinweis</t>
  </si>
  <si>
    <t>Bitte den Anmeldetermin so setzen und ggf. eine Anzahlung nehmen, dass für die Sektion keine Stornogebühren anfallen!</t>
  </si>
  <si>
    <t>Vorstandssitzung 7.3.22</t>
  </si>
  <si>
    <t>BIC</t>
  </si>
  <si>
    <t>Nur bei nicht-deutschen Banken notwendig</t>
  </si>
  <si>
    <r>
      <t xml:space="preserve">Für Reisekosten und sonstige Ausgaben bitte Rechnung oder Kassenbeleg </t>
    </r>
    <r>
      <rPr>
        <b/>
        <sz val="11"/>
        <color theme="1"/>
        <rFont val="Calibri"/>
        <family val="2"/>
        <scheme val="minor"/>
      </rPr>
      <t xml:space="preserve">in guter Qualität </t>
    </r>
    <r>
      <rPr>
        <sz val="11"/>
        <color theme="1"/>
        <rFont val="Calibri"/>
        <family val="2"/>
        <scheme val="minor"/>
      </rPr>
      <t>mitschicken</t>
    </r>
  </si>
  <si>
    <t>Sportart</t>
  </si>
  <si>
    <t>Ski, Schneeschuh, Klettern, Wanderung, Fahrrad, MTB, …</t>
  </si>
  <si>
    <t>Umlagen</t>
  </si>
  <si>
    <t>Bei Anreise mit PKW muss der Fahrer Kosten von 30 ct/km auf die Mitfahrenden und sich gleichmäßig umlegen.</t>
  </si>
  <si>
    <t>Weitere mögliche Umlagen des Tourenleiters: Lifte, Taxis, MTB-Transport</t>
  </si>
  <si>
    <t>04-2022: Umlagen wieder eingefügt</t>
  </si>
  <si>
    <t>04b-2022: 2 Bugs beseitigt</t>
  </si>
  <si>
    <t>Art der Übernachtung</t>
  </si>
  <si>
    <t>Nicht zutreffendes bitte löschen</t>
  </si>
  <si>
    <t>Anreise + Transporte</t>
  </si>
  <si>
    <t>Anzahl Liftbenutzungen</t>
  </si>
  <si>
    <t>Anreise Transportmittel</t>
  </si>
  <si>
    <t>Anzahl PKW</t>
  </si>
  <si>
    <t>Mittlere Anzahl Kilometer</t>
  </si>
  <si>
    <t>Ggf. gesondertes Blatt beilegen …</t>
  </si>
  <si>
    <t>Nicht zutreffendes bitte löschen; bei kombinierter Benutzung bitte gesondertes Blatt beilegen</t>
  </si>
  <si>
    <t>Anzahl Hüttentaxifahrten</t>
  </si>
  <si>
    <t>Stattauto wird bei DAV Garching abgebucht; Jugend100%, Deckel wie ÖPNV</t>
  </si>
  <si>
    <t>Hütte DAV</t>
  </si>
  <si>
    <t>Hütte Nicht-DAV</t>
  </si>
  <si>
    <t>Hotel Budget</t>
  </si>
  <si>
    <t>Hotel Mittel</t>
  </si>
  <si>
    <t>Hotel Luxus</t>
  </si>
  <si>
    <t>Camping</t>
  </si>
  <si>
    <t>Fuss</t>
  </si>
  <si>
    <t>Fahrrad</t>
  </si>
  <si>
    <t>E-Bike</t>
  </si>
  <si>
    <t>PKW</t>
  </si>
  <si>
    <t>Kleinbus</t>
  </si>
  <si>
    <t>ÖPNV</t>
  </si>
  <si>
    <t>Stattauto</t>
  </si>
  <si>
    <t>pro Fahrzeug</t>
  </si>
  <si>
    <t>Keine</t>
  </si>
  <si>
    <t>Aufwandsspende</t>
  </si>
  <si>
    <t>Materialien, die der Ausleihe übergeben werden.</t>
  </si>
  <si>
    <t>03-2023: Felder für Klimaschutzbilanzierung dazu; Satz "Materialien, die der Ausleihe übergeben werden."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</si>
</sst>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#,##0.00\ &quot;€&quot;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ahoma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1" xfId="0" applyFont="1" applyBorder="1"/>
    <xf numFmtId="0" fontId="0" fillId="0" borderId="1" xfId="0" applyBorder="1" applyProtection="1"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5" borderId="0" xfId="0" applyFill="1"/>
    <xf numFmtId="0" fontId="0" fillId="5" borderId="0" xfId="0" applyFill="1" applyAlignment="1">
      <alignment horizontal="right"/>
    </xf>
    <xf numFmtId="0" fontId="0" fillId="5" borderId="0" xfId="0" applyFill="1" applyAlignment="1">
      <alignment horizontal="left" vertical="center"/>
    </xf>
    <xf numFmtId="165" fontId="4" fillId="5" borderId="0" xfId="0" applyNumberFormat="1" applyFont="1" applyFill="1" applyAlignment="1">
      <alignment horizontal="left" vertical="center"/>
    </xf>
    <xf numFmtId="0" fontId="0" fillId="5" borderId="0" xfId="0" applyFill="1" applyAlignment="1">
      <alignment horizontal="left"/>
    </xf>
    <xf numFmtId="165" fontId="0" fillId="5" borderId="0" xfId="0" applyNumberFormat="1" applyFill="1" applyAlignment="1">
      <alignment horizontal="left" vertical="center"/>
    </xf>
    <xf numFmtId="0" fontId="2" fillId="5" borderId="0" xfId="0" applyFont="1" applyFill="1"/>
    <xf numFmtId="0" fontId="2" fillId="5" borderId="0" xfId="0" applyFont="1" applyFill="1" applyAlignment="1">
      <alignment horizontal="left"/>
    </xf>
    <xf numFmtId="0" fontId="2" fillId="5" borderId="1" xfId="0" applyFont="1" applyFill="1" applyBorder="1"/>
    <xf numFmtId="0" fontId="0" fillId="5" borderId="1" xfId="0" applyFill="1" applyBorder="1" applyAlignment="1">
      <alignment horizontal="left"/>
    </xf>
    <xf numFmtId="164" fontId="0" fillId="0" borderId="0" xfId="0" applyNumberFormat="1"/>
    <xf numFmtId="0" fontId="0" fillId="0" borderId="1" xfId="0" applyBorder="1" applyAlignment="1" applyProtection="1">
      <alignment horizontal="left" vertical="center"/>
      <protection locked="0"/>
    </xf>
    <xf numFmtId="6" fontId="0" fillId="5" borderId="0" xfId="0" applyNumberFormat="1" applyFill="1" applyAlignment="1">
      <alignment horizontal="right" vertical="center"/>
    </xf>
    <xf numFmtId="0" fontId="0" fillId="5" borderId="0" xfId="0" applyFill="1" applyAlignment="1">
      <alignment horizontal="right" vertical="center"/>
    </xf>
    <xf numFmtId="0" fontId="0" fillId="5" borderId="1" xfId="0" applyFill="1" applyBorder="1" applyAlignment="1">
      <alignment horizontal="left" vertical="center"/>
    </xf>
    <xf numFmtId="0" fontId="0" fillId="0" borderId="8" xfId="0" applyBorder="1" applyAlignment="1" applyProtection="1">
      <alignment horizontal="left" vertical="center"/>
      <protection locked="0"/>
    </xf>
    <xf numFmtId="49" fontId="0" fillId="5" borderId="0" xfId="0" applyNumberFormat="1" applyFill="1"/>
    <xf numFmtId="0" fontId="6" fillId="5" borderId="0" xfId="0" applyFont="1" applyFill="1"/>
    <xf numFmtId="0" fontId="1" fillId="5" borderId="0" xfId="0" applyFont="1" applyFill="1"/>
    <xf numFmtId="0" fontId="8" fillId="5" borderId="0" xfId="1" applyFill="1"/>
    <xf numFmtId="17" fontId="0" fillId="5" borderId="0" xfId="0" quotePrefix="1" applyNumberFormat="1" applyFill="1"/>
    <xf numFmtId="0" fontId="7" fillId="5" borderId="0" xfId="0" applyFont="1" applyFill="1" applyAlignment="1">
      <alignment horizontal="left" vertical="center" indent="2"/>
    </xf>
    <xf numFmtId="0" fontId="7" fillId="5" borderId="0" xfId="0" applyFont="1" applyFill="1"/>
    <xf numFmtId="0" fontId="5" fillId="5" borderId="0" xfId="0" applyFont="1" applyFill="1"/>
    <xf numFmtId="0" fontId="7" fillId="5" borderId="0" xfId="0" applyFont="1" applyFill="1" applyAlignment="1">
      <alignment horizontal="left" vertical="center" indent="13"/>
    </xf>
    <xf numFmtId="0" fontId="0" fillId="6" borderId="0" xfId="0" applyFill="1"/>
    <xf numFmtId="0" fontId="0" fillId="2" borderId="0" xfId="0" applyFill="1"/>
    <xf numFmtId="0" fontId="0" fillId="0" borderId="0" xfId="0"/>
    <xf numFmtId="0" fontId="1" fillId="2" borderId="0" xfId="0" applyFont="1" applyFill="1"/>
    <xf numFmtId="165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4" borderId="1" xfId="0" applyNumberFormat="1" applyFill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49" fontId="0" fillId="5" borderId="2" xfId="0" applyNumberFormat="1" applyFill="1" applyBorder="1" applyAlignment="1">
      <alignment horizontal="left"/>
    </xf>
    <xf numFmtId="49" fontId="0" fillId="5" borderId="6" xfId="0" applyNumberFormat="1" applyFill="1" applyBorder="1" applyAlignment="1">
      <alignment horizontal="left"/>
    </xf>
    <xf numFmtId="49" fontId="0" fillId="5" borderId="5" xfId="0" applyNumberFormat="1" applyFill="1" applyBorder="1" applyAlignment="1">
      <alignment horizontal="left"/>
    </xf>
    <xf numFmtId="165" fontId="0" fillId="5" borderId="1" xfId="0" applyNumberFormat="1" applyFill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0" fontId="0" fillId="5" borderId="3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Protection="1">
      <protection locked="0"/>
    </xf>
    <xf numFmtId="0" fontId="1" fillId="3" borderId="0" xfId="0" applyFont="1" applyFill="1"/>
    <xf numFmtId="164" fontId="3" fillId="5" borderId="7" xfId="0" applyNumberFormat="1" applyFont="1" applyFill="1" applyBorder="1"/>
    <xf numFmtId="0" fontId="3" fillId="5" borderId="7" xfId="0" applyFont="1" applyFill="1" applyBorder="1"/>
    <xf numFmtId="0" fontId="1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vintern.alpenverein.de/bildung/ausbildung-und-touren-in-sektionen/sektionstoure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887AE-C300-43EA-9B66-97C8EA1E093D}">
  <dimension ref="A1:M72"/>
  <sheetViews>
    <sheetView topLeftCell="A18" workbookViewId="0">
      <selection activeCell="B51" sqref="B51"/>
    </sheetView>
  </sheetViews>
  <sheetFormatPr baseColWidth="10" defaultRowHeight="15" x14ac:dyDescent="0.25"/>
  <cols>
    <col min="1" max="1" width="4.140625" style="4" customWidth="1"/>
    <col min="2" max="16384" width="11.42578125" style="4"/>
  </cols>
  <sheetData>
    <row r="1" spans="1:12" ht="26.25" x14ac:dyDescent="0.25">
      <c r="A1" s="7" t="s">
        <v>84</v>
      </c>
      <c r="L1" s="20"/>
    </row>
    <row r="3" spans="1:12" ht="15.75" x14ac:dyDescent="0.25">
      <c r="A3" s="21" t="s">
        <v>45</v>
      </c>
    </row>
    <row r="4" spans="1:12" x14ac:dyDescent="0.25">
      <c r="B4" s="4" t="s">
        <v>46</v>
      </c>
    </row>
    <row r="5" spans="1:12" x14ac:dyDescent="0.25">
      <c r="B5" s="4" t="s">
        <v>53</v>
      </c>
    </row>
    <row r="7" spans="1:12" ht="15.75" x14ac:dyDescent="0.25">
      <c r="A7" s="21" t="s">
        <v>47</v>
      </c>
    </row>
    <row r="8" spans="1:12" x14ac:dyDescent="0.25">
      <c r="B8" s="4" t="s">
        <v>48</v>
      </c>
    </row>
    <row r="9" spans="1:12" x14ac:dyDescent="0.25">
      <c r="B9" s="4" t="s">
        <v>49</v>
      </c>
    </row>
    <row r="10" spans="1:12" x14ac:dyDescent="0.25">
      <c r="B10" s="4" t="s">
        <v>50</v>
      </c>
    </row>
    <row r="11" spans="1:12" x14ac:dyDescent="0.25">
      <c r="B11" s="4" t="s">
        <v>125</v>
      </c>
    </row>
    <row r="12" spans="1:12" x14ac:dyDescent="0.25">
      <c r="B12" s="4" t="s">
        <v>72</v>
      </c>
    </row>
    <row r="13" spans="1:12" x14ac:dyDescent="0.25">
      <c r="B13" s="4" t="s">
        <v>75</v>
      </c>
    </row>
    <row r="15" spans="1:12" ht="15.75" x14ac:dyDescent="0.25">
      <c r="A15" s="21" t="s">
        <v>38</v>
      </c>
    </row>
    <row r="16" spans="1:12" x14ac:dyDescent="0.25">
      <c r="B16" s="4" t="s">
        <v>51</v>
      </c>
    </row>
    <row r="17" spans="1:2" x14ac:dyDescent="0.25">
      <c r="B17" s="4" t="s">
        <v>52</v>
      </c>
    </row>
    <row r="19" spans="1:2" ht="15.75" x14ac:dyDescent="0.25">
      <c r="A19" s="21" t="s">
        <v>93</v>
      </c>
    </row>
    <row r="20" spans="1:2" ht="15.75" x14ac:dyDescent="0.25">
      <c r="A20" s="21"/>
      <c r="B20" s="4" t="s">
        <v>94</v>
      </c>
    </row>
    <row r="21" spans="1:2" ht="15.75" x14ac:dyDescent="0.25">
      <c r="A21" s="21"/>
      <c r="B21" s="4" t="s">
        <v>95</v>
      </c>
    </row>
    <row r="23" spans="1:2" ht="15.75" x14ac:dyDescent="0.25">
      <c r="A23" s="21" t="s">
        <v>76</v>
      </c>
    </row>
    <row r="24" spans="1:2" x14ac:dyDescent="0.25">
      <c r="B24" s="4" t="s">
        <v>55</v>
      </c>
    </row>
    <row r="25" spans="1:2" x14ac:dyDescent="0.25">
      <c r="B25" s="4" t="s">
        <v>90</v>
      </c>
    </row>
    <row r="27" spans="1:2" ht="15.75" x14ac:dyDescent="0.25">
      <c r="A27" s="21" t="s">
        <v>56</v>
      </c>
    </row>
    <row r="28" spans="1:2" ht="15.75" x14ac:dyDescent="0.25">
      <c r="A28" s="21"/>
      <c r="B28" s="22" t="s">
        <v>61</v>
      </c>
    </row>
    <row r="29" spans="1:2" x14ac:dyDescent="0.25">
      <c r="B29" s="23" t="s">
        <v>54</v>
      </c>
    </row>
    <row r="30" spans="1:2" x14ac:dyDescent="0.25">
      <c r="B30" s="4" t="s">
        <v>57</v>
      </c>
    </row>
    <row r="31" spans="1:2" x14ac:dyDescent="0.25">
      <c r="B31" s="4" t="s">
        <v>65</v>
      </c>
    </row>
    <row r="32" spans="1:2" ht="15.75" x14ac:dyDescent="0.25">
      <c r="A32" s="21"/>
    </row>
    <row r="33" spans="1:2" x14ac:dyDescent="0.25">
      <c r="B33" s="22" t="s">
        <v>78</v>
      </c>
    </row>
    <row r="34" spans="1:2" x14ac:dyDescent="0.25">
      <c r="B34" s="4" t="s">
        <v>77</v>
      </c>
    </row>
    <row r="36" spans="1:2" x14ac:dyDescent="0.25">
      <c r="B36" s="4" t="s">
        <v>62</v>
      </c>
    </row>
    <row r="37" spans="1:2" x14ac:dyDescent="0.25">
      <c r="B37" s="4" t="s">
        <v>36</v>
      </c>
    </row>
    <row r="38" spans="1:2" x14ac:dyDescent="0.25">
      <c r="B38" s="4" t="s">
        <v>35</v>
      </c>
    </row>
    <row r="39" spans="1:2" x14ac:dyDescent="0.25">
      <c r="B39" s="22" t="s">
        <v>63</v>
      </c>
    </row>
    <row r="41" spans="1:2" x14ac:dyDescent="0.25">
      <c r="B41" s="22" t="s">
        <v>64</v>
      </c>
    </row>
    <row r="42" spans="1:2" x14ac:dyDescent="0.25">
      <c r="B42" s="4" t="s">
        <v>58</v>
      </c>
    </row>
    <row r="43" spans="1:2" x14ac:dyDescent="0.25">
      <c r="B43" s="4" t="s">
        <v>37</v>
      </c>
    </row>
    <row r="44" spans="1:2" x14ac:dyDescent="0.25">
      <c r="B44" s="4" t="s">
        <v>59</v>
      </c>
    </row>
    <row r="46" spans="1:2" ht="15.75" x14ac:dyDescent="0.25">
      <c r="A46" s="21" t="s">
        <v>85</v>
      </c>
    </row>
    <row r="47" spans="1:2" x14ac:dyDescent="0.25">
      <c r="B47" s="4" t="s">
        <v>86</v>
      </c>
    </row>
    <row r="49" spans="1:13" ht="15.75" x14ac:dyDescent="0.25">
      <c r="A49" s="21" t="s">
        <v>43</v>
      </c>
    </row>
    <row r="50" spans="1:13" ht="15.75" x14ac:dyDescent="0.25">
      <c r="A50" s="21"/>
      <c r="B50" s="4" t="s">
        <v>126</v>
      </c>
    </row>
    <row r="51" spans="1:13" ht="15.75" x14ac:dyDescent="0.25">
      <c r="A51" s="21"/>
      <c r="B51" s="4" t="s">
        <v>97</v>
      </c>
    </row>
    <row r="52" spans="1:13" ht="15.75" x14ac:dyDescent="0.25">
      <c r="A52" s="21"/>
      <c r="B52" s="4" t="s">
        <v>96</v>
      </c>
    </row>
    <row r="53" spans="1:13" x14ac:dyDescent="0.25">
      <c r="B53" s="24" t="s">
        <v>60</v>
      </c>
      <c r="M53" s="4" t="s">
        <v>87</v>
      </c>
    </row>
    <row r="54" spans="1:13" x14ac:dyDescent="0.25">
      <c r="B54" s="24" t="s">
        <v>83</v>
      </c>
      <c r="M54" s="4" t="s">
        <v>87</v>
      </c>
    </row>
    <row r="60" spans="1:13" x14ac:dyDescent="0.25">
      <c r="B60" s="25"/>
      <c r="C60" s="26"/>
    </row>
    <row r="61" spans="1:13" x14ac:dyDescent="0.25">
      <c r="B61" s="27"/>
      <c r="C61" s="26"/>
    </row>
    <row r="63" spans="1:13" x14ac:dyDescent="0.25">
      <c r="C63" s="26"/>
    </row>
    <row r="66" spans="2:8" x14ac:dyDescent="0.25">
      <c r="H66" s="26"/>
    </row>
    <row r="67" spans="2:8" x14ac:dyDescent="0.25">
      <c r="B67" s="28"/>
      <c r="C67" s="26"/>
    </row>
    <row r="68" spans="2:8" x14ac:dyDescent="0.25">
      <c r="D68" s="26"/>
    </row>
    <row r="69" spans="2:8" x14ac:dyDescent="0.25">
      <c r="C69" s="26"/>
      <c r="D69" s="26"/>
    </row>
    <row r="70" spans="2:8" x14ac:dyDescent="0.25">
      <c r="D70" s="26"/>
    </row>
    <row r="71" spans="2:8" x14ac:dyDescent="0.25">
      <c r="D71" s="26"/>
    </row>
    <row r="72" spans="2:8" x14ac:dyDescent="0.25">
      <c r="D72" s="26"/>
    </row>
  </sheetData>
  <sheetProtection algorithmName="SHA-512" hashValue="7EKRCRdcwiXZ5NZpo28Q2ZZB7e9XqTHDLpXcQFxt7C6VjxBczlXbbSLBBsMrPz/WLCPGwIpSzqcf20+X/a19IA==" saltValue="AxFIUO6DyIZ265DoVyFqHQ==" spinCount="100000" sheet="1" objects="1" scenarios="1"/>
  <phoneticPr fontId="9" type="noConversion"/>
  <hyperlinks>
    <hyperlink ref="B29" r:id="rId1" xr:uid="{E24AB587-2880-4DBA-AE74-6DFC691E91AD}"/>
  </hyperlinks>
  <pageMargins left="0.7" right="0.7" top="0.78740157499999996" bottom="0.78740157499999996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8" tint="0.39997558519241921"/>
  </sheetPr>
  <dimension ref="A1:J32"/>
  <sheetViews>
    <sheetView zoomScaleNormal="100" workbookViewId="0">
      <selection activeCell="J17" sqref="J17"/>
    </sheetView>
  </sheetViews>
  <sheetFormatPr baseColWidth="10" defaultColWidth="9.140625" defaultRowHeight="15" x14ac:dyDescent="0.25"/>
  <cols>
    <col min="1" max="1" width="14.85546875" bestFit="1" customWidth="1"/>
    <col min="2" max="6" width="16.7109375" customWidth="1"/>
    <col min="7" max="7" width="19.42578125" bestFit="1" customWidth="1"/>
    <col min="8" max="8" width="21.42578125" customWidth="1"/>
    <col min="9" max="9" width="5.42578125" customWidth="1"/>
    <col min="10" max="10" width="57.28515625" bestFit="1" customWidth="1"/>
  </cols>
  <sheetData>
    <row r="1" spans="1:10" ht="26.25" x14ac:dyDescent="0.25">
      <c r="A1" s="7" t="s">
        <v>84</v>
      </c>
      <c r="B1" s="4"/>
      <c r="C1" s="4"/>
      <c r="D1" s="4"/>
      <c r="E1" s="4"/>
      <c r="F1" s="4"/>
      <c r="G1" s="4"/>
      <c r="H1" s="4"/>
      <c r="I1" s="4"/>
    </row>
    <row r="2" spans="1:10" x14ac:dyDescent="0.25">
      <c r="A2" s="4"/>
      <c r="B2" s="4"/>
      <c r="C2" s="4"/>
      <c r="D2" s="4"/>
      <c r="E2" s="4"/>
      <c r="F2" s="4"/>
      <c r="G2" s="4"/>
      <c r="H2" s="4"/>
      <c r="I2" s="4"/>
    </row>
    <row r="3" spans="1:10" x14ac:dyDescent="0.25">
      <c r="A3" s="32" t="s">
        <v>5</v>
      </c>
      <c r="B3" s="32"/>
      <c r="C3" s="32"/>
      <c r="D3" s="32"/>
      <c r="E3" s="32"/>
      <c r="F3" s="32"/>
      <c r="G3" s="32"/>
      <c r="H3" s="32"/>
      <c r="I3" s="4"/>
    </row>
    <row r="4" spans="1:10" x14ac:dyDescent="0.25">
      <c r="A4" s="10" t="s">
        <v>0</v>
      </c>
      <c r="B4" s="34"/>
      <c r="C4" s="34"/>
      <c r="D4" s="34"/>
      <c r="E4" s="34"/>
      <c r="F4" s="34"/>
      <c r="G4" s="11"/>
      <c r="H4" s="11"/>
      <c r="I4" s="4"/>
    </row>
    <row r="5" spans="1:10" x14ac:dyDescent="0.25">
      <c r="A5" s="10" t="s">
        <v>1</v>
      </c>
      <c r="B5" s="34"/>
      <c r="C5" s="34"/>
      <c r="D5" s="34"/>
      <c r="E5" s="34"/>
      <c r="F5" s="34"/>
      <c r="G5" s="8"/>
      <c r="H5" s="8"/>
      <c r="I5" s="4"/>
    </row>
    <row r="6" spans="1:10" x14ac:dyDescent="0.25">
      <c r="A6" s="4" t="s">
        <v>2</v>
      </c>
      <c r="B6" s="33"/>
      <c r="C6" s="33"/>
      <c r="D6" s="6" t="s">
        <v>3</v>
      </c>
      <c r="E6" s="33"/>
      <c r="F6" s="33"/>
      <c r="G6" s="8"/>
      <c r="H6" s="8"/>
      <c r="I6" s="4"/>
    </row>
    <row r="7" spans="1:10" x14ac:dyDescent="0.25">
      <c r="A7" s="10" t="s">
        <v>4</v>
      </c>
      <c r="B7" s="18">
        <f>Abrechnung!B10</f>
        <v>0</v>
      </c>
      <c r="C7" s="8"/>
      <c r="D7" s="8"/>
      <c r="E7" s="8"/>
      <c r="F7" s="8"/>
      <c r="G7" s="8"/>
      <c r="H7" s="8"/>
      <c r="I7" s="4"/>
    </row>
    <row r="8" spans="1:10" x14ac:dyDescent="0.25">
      <c r="A8" s="4"/>
      <c r="B8" s="4"/>
      <c r="C8" s="4"/>
      <c r="D8" s="4"/>
      <c r="E8" s="4"/>
      <c r="F8" s="4"/>
      <c r="G8" s="4"/>
      <c r="H8" s="4"/>
      <c r="I8" s="4"/>
    </row>
    <row r="9" spans="1:10" x14ac:dyDescent="0.25">
      <c r="A9" s="30" t="s">
        <v>9</v>
      </c>
      <c r="B9" s="31"/>
      <c r="C9" s="31"/>
      <c r="D9" s="31"/>
      <c r="E9" s="31"/>
      <c r="F9" s="31"/>
      <c r="G9" s="31"/>
      <c r="H9" s="31"/>
      <c r="I9" s="4"/>
    </row>
    <row r="10" spans="1:10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10" x14ac:dyDescent="0.25">
      <c r="A11" s="12" t="s">
        <v>10</v>
      </c>
      <c r="B11" s="1" t="s">
        <v>11</v>
      </c>
      <c r="C11" s="1" t="s">
        <v>12</v>
      </c>
      <c r="D11" s="1" t="s">
        <v>17</v>
      </c>
      <c r="E11" s="1" t="s">
        <v>19</v>
      </c>
      <c r="F11" s="1" t="s">
        <v>33</v>
      </c>
      <c r="G11" s="1" t="s">
        <v>34</v>
      </c>
      <c r="H11" s="1" t="s">
        <v>13</v>
      </c>
      <c r="I11" s="4"/>
    </row>
    <row r="12" spans="1:10" x14ac:dyDescent="0.25">
      <c r="A12" s="13">
        <v>1</v>
      </c>
      <c r="B12" s="2"/>
      <c r="C12" s="2"/>
      <c r="D12" s="2" t="s">
        <v>18</v>
      </c>
      <c r="E12" s="2" t="s">
        <v>22</v>
      </c>
      <c r="F12" s="2"/>
      <c r="G12" s="2"/>
      <c r="H12" s="2"/>
      <c r="I12" s="4"/>
      <c r="J12" t="s">
        <v>23</v>
      </c>
    </row>
    <row r="13" spans="1:10" x14ac:dyDescent="0.25">
      <c r="A13" s="13">
        <v>2</v>
      </c>
      <c r="B13" s="2"/>
      <c r="C13" s="2"/>
      <c r="D13" s="2" t="s">
        <v>18</v>
      </c>
      <c r="E13" s="2" t="s">
        <v>22</v>
      </c>
      <c r="F13" s="2"/>
      <c r="G13" s="2"/>
      <c r="H13" s="2"/>
      <c r="I13" s="4"/>
    </row>
    <row r="14" spans="1:10" x14ac:dyDescent="0.25">
      <c r="A14" s="13">
        <v>3</v>
      </c>
      <c r="B14" s="2"/>
      <c r="C14" s="2"/>
      <c r="D14" s="2" t="s">
        <v>18</v>
      </c>
      <c r="E14" s="2" t="s">
        <v>22</v>
      </c>
      <c r="F14" s="2"/>
      <c r="G14" s="2"/>
      <c r="H14" s="2"/>
      <c r="I14" s="4"/>
    </row>
    <row r="15" spans="1:10" x14ac:dyDescent="0.25">
      <c r="A15" s="13">
        <v>4</v>
      </c>
      <c r="B15" s="2"/>
      <c r="C15" s="2"/>
      <c r="D15" s="2" t="s">
        <v>18</v>
      </c>
      <c r="E15" s="2" t="s">
        <v>22</v>
      </c>
      <c r="F15" s="2"/>
      <c r="G15" s="2"/>
      <c r="H15" s="2"/>
      <c r="I15" s="4"/>
    </row>
    <row r="16" spans="1:10" x14ac:dyDescent="0.25">
      <c r="A16" s="13">
        <v>5</v>
      </c>
      <c r="B16" s="2"/>
      <c r="C16" s="2"/>
      <c r="D16" s="2" t="s">
        <v>18</v>
      </c>
      <c r="E16" s="2" t="s">
        <v>22</v>
      </c>
      <c r="F16" s="2"/>
      <c r="G16" s="2"/>
      <c r="H16" s="2"/>
      <c r="I16" s="4"/>
    </row>
    <row r="17" spans="1:9" x14ac:dyDescent="0.25">
      <c r="A17" s="13">
        <v>6</v>
      </c>
      <c r="B17" s="2"/>
      <c r="C17" s="2"/>
      <c r="D17" s="2" t="s">
        <v>18</v>
      </c>
      <c r="E17" s="2" t="s">
        <v>22</v>
      </c>
      <c r="F17" s="2"/>
      <c r="G17" s="2"/>
      <c r="H17" s="2"/>
      <c r="I17" s="4"/>
    </row>
    <row r="18" spans="1:9" x14ac:dyDescent="0.25">
      <c r="A18" s="13">
        <v>7</v>
      </c>
      <c r="B18" s="2"/>
      <c r="C18" s="2"/>
      <c r="D18" s="2" t="s">
        <v>18</v>
      </c>
      <c r="E18" s="2" t="s">
        <v>22</v>
      </c>
      <c r="F18" s="2"/>
      <c r="G18" s="2"/>
      <c r="H18" s="2"/>
      <c r="I18" s="4"/>
    </row>
    <row r="19" spans="1:9" x14ac:dyDescent="0.25">
      <c r="A19" s="13">
        <v>8</v>
      </c>
      <c r="B19" s="2"/>
      <c r="C19" s="2"/>
      <c r="D19" s="2" t="s">
        <v>18</v>
      </c>
      <c r="E19" s="2" t="s">
        <v>22</v>
      </c>
      <c r="F19" s="2"/>
      <c r="G19" s="2"/>
      <c r="H19" s="2"/>
      <c r="I19" s="4"/>
    </row>
    <row r="20" spans="1:9" x14ac:dyDescent="0.25">
      <c r="A20" s="13">
        <v>9</v>
      </c>
      <c r="B20" s="2"/>
      <c r="C20" s="2"/>
      <c r="D20" s="2" t="s">
        <v>18</v>
      </c>
      <c r="E20" s="2" t="s">
        <v>22</v>
      </c>
      <c r="F20" s="2"/>
      <c r="G20" s="2"/>
      <c r="H20" s="2"/>
      <c r="I20" s="4"/>
    </row>
    <row r="21" spans="1:9" x14ac:dyDescent="0.25">
      <c r="A21" s="13">
        <v>10</v>
      </c>
      <c r="B21" s="2"/>
      <c r="C21" s="2"/>
      <c r="D21" s="2" t="s">
        <v>18</v>
      </c>
      <c r="E21" s="2" t="s">
        <v>22</v>
      </c>
      <c r="F21" s="2"/>
      <c r="G21" s="2"/>
      <c r="H21" s="2"/>
      <c r="I21" s="4"/>
    </row>
    <row r="22" spans="1:9" x14ac:dyDescent="0.25">
      <c r="A22" s="13">
        <v>11</v>
      </c>
      <c r="B22" s="2"/>
      <c r="C22" s="2"/>
      <c r="D22" s="2" t="s">
        <v>18</v>
      </c>
      <c r="E22" s="2" t="s">
        <v>22</v>
      </c>
      <c r="F22" s="2"/>
      <c r="G22" s="2"/>
      <c r="H22" s="2"/>
      <c r="I22" s="4"/>
    </row>
    <row r="23" spans="1:9" x14ac:dyDescent="0.25">
      <c r="A23" s="13">
        <v>12</v>
      </c>
      <c r="B23" s="2"/>
      <c r="C23" s="2"/>
      <c r="D23" s="2" t="s">
        <v>18</v>
      </c>
      <c r="E23" s="2" t="s">
        <v>22</v>
      </c>
      <c r="F23" s="2"/>
      <c r="G23" s="2"/>
      <c r="H23" s="2"/>
      <c r="I23" s="4"/>
    </row>
    <row r="24" spans="1:9" x14ac:dyDescent="0.25">
      <c r="A24" s="13">
        <v>13</v>
      </c>
      <c r="B24" s="2"/>
      <c r="C24" s="2"/>
      <c r="D24" s="2" t="s">
        <v>18</v>
      </c>
      <c r="E24" s="2" t="s">
        <v>22</v>
      </c>
      <c r="F24" s="2"/>
      <c r="G24" s="2"/>
      <c r="H24" s="2"/>
      <c r="I24" s="4"/>
    </row>
    <row r="25" spans="1:9" x14ac:dyDescent="0.25">
      <c r="A25" s="13">
        <v>14</v>
      </c>
      <c r="B25" s="2"/>
      <c r="C25" s="2"/>
      <c r="D25" s="2" t="s">
        <v>18</v>
      </c>
      <c r="E25" s="2" t="s">
        <v>22</v>
      </c>
      <c r="F25" s="2"/>
      <c r="G25" s="2"/>
      <c r="H25" s="2"/>
      <c r="I25" s="4"/>
    </row>
    <row r="26" spans="1:9" x14ac:dyDescent="0.25">
      <c r="A26" s="13">
        <v>15</v>
      </c>
      <c r="B26" s="2"/>
      <c r="C26" s="2"/>
      <c r="D26" s="2" t="s">
        <v>18</v>
      </c>
      <c r="E26" s="2" t="s">
        <v>22</v>
      </c>
      <c r="F26" s="2"/>
      <c r="G26" s="2"/>
      <c r="H26" s="2"/>
      <c r="I26" s="4"/>
    </row>
    <row r="27" spans="1:9" x14ac:dyDescent="0.25">
      <c r="A27" s="13">
        <v>16</v>
      </c>
      <c r="B27" s="2"/>
      <c r="C27" s="2"/>
      <c r="D27" s="2" t="s">
        <v>18</v>
      </c>
      <c r="E27" s="2" t="s">
        <v>22</v>
      </c>
      <c r="F27" s="2"/>
      <c r="G27" s="2"/>
      <c r="H27" s="2"/>
      <c r="I27" s="4"/>
    </row>
    <row r="28" spans="1:9" x14ac:dyDescent="0.25">
      <c r="A28" s="13">
        <v>17</v>
      </c>
      <c r="B28" s="2"/>
      <c r="C28" s="2"/>
      <c r="D28" s="2" t="s">
        <v>18</v>
      </c>
      <c r="E28" s="2" t="s">
        <v>22</v>
      </c>
      <c r="F28" s="2"/>
      <c r="G28" s="2"/>
      <c r="H28" s="2"/>
      <c r="I28" s="4"/>
    </row>
    <row r="29" spans="1:9" x14ac:dyDescent="0.25">
      <c r="A29" s="13">
        <v>18</v>
      </c>
      <c r="B29" s="2"/>
      <c r="C29" s="2"/>
      <c r="D29" s="2" t="s">
        <v>18</v>
      </c>
      <c r="E29" s="2" t="s">
        <v>22</v>
      </c>
      <c r="F29" s="2"/>
      <c r="G29" s="2"/>
      <c r="H29" s="2"/>
      <c r="I29" s="4"/>
    </row>
    <row r="30" spans="1:9" x14ac:dyDescent="0.25">
      <c r="A30" s="13">
        <v>19</v>
      </c>
      <c r="B30" s="2"/>
      <c r="C30" s="2"/>
      <c r="D30" s="2" t="s">
        <v>18</v>
      </c>
      <c r="E30" s="2" t="s">
        <v>22</v>
      </c>
      <c r="F30" s="2"/>
      <c r="G30" s="2"/>
      <c r="H30" s="2"/>
      <c r="I30" s="4"/>
    </row>
    <row r="31" spans="1:9" x14ac:dyDescent="0.25">
      <c r="A31" s="13">
        <v>20</v>
      </c>
      <c r="B31" s="2"/>
      <c r="C31" s="2"/>
      <c r="D31" s="2" t="s">
        <v>18</v>
      </c>
      <c r="E31" s="2" t="s">
        <v>22</v>
      </c>
      <c r="F31" s="2"/>
      <c r="G31" s="2"/>
      <c r="H31" s="2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</sheetData>
  <sheetProtection algorithmName="SHA-512" hashValue="Q2Q2PxX/qtcKALuQ2eFhjuDAcv/UN+atPSCMTR+etqWPFeZ22VQDHh3h5FWWNvXfqcq+el3PtX1R/LqUwKhEZw==" saltValue="6OfIcu5iwkdfWYLYoRD57w==" spinCount="100000" sheet="1" objects="1" scenarios="1"/>
  <mergeCells count="6">
    <mergeCell ref="A9:H9"/>
    <mergeCell ref="A3:H3"/>
    <mergeCell ref="B6:C6"/>
    <mergeCell ref="E6:F6"/>
    <mergeCell ref="B5:F5"/>
    <mergeCell ref="B4:F4"/>
  </mergeCells>
  <pageMargins left="0.7" right="0.7" top="0.75" bottom="0.75" header="0.3" footer="0.3"/>
  <pageSetup paperSize="9" scale="81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0E5F72D-1B89-4B15-9959-9F672D8F07B5}">
          <x14:formula1>
            <xm:f>Abrechnung!$N$16:$N$17</xm:f>
          </x14:formula1>
          <xm:sqref>D12:E31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92D050"/>
    <pageSetUpPr fitToPage="1"/>
  </sheetPr>
  <dimension ref="A1:N50"/>
  <sheetViews>
    <sheetView tabSelected="1" zoomScaleNormal="100" workbookViewId="0">
      <selection activeCell="B20" sqref="B20:F20"/>
    </sheetView>
  </sheetViews>
  <sheetFormatPr baseColWidth="10" defaultColWidth="9.140625" defaultRowHeight="15" x14ac:dyDescent="0.25"/>
  <cols>
    <col min="1" max="1" width="27.85546875" customWidth="1"/>
    <col min="2" max="2" width="21.7109375" customWidth="1"/>
    <col min="3" max="3" width="15.7109375" customWidth="1"/>
    <col min="4" max="4" width="11.7109375" bestFit="1" customWidth="1"/>
    <col min="5" max="5" width="15.7109375" customWidth="1"/>
    <col min="6" max="6" width="12.85546875" customWidth="1"/>
    <col min="7" max="7" width="5.42578125" customWidth="1"/>
    <col min="8" max="8" width="68" customWidth="1"/>
  </cols>
  <sheetData>
    <row r="1" spans="1:14" ht="26.25" x14ac:dyDescent="0.25">
      <c r="A1" s="7" t="s">
        <v>84</v>
      </c>
      <c r="B1" s="7"/>
      <c r="C1" s="8"/>
      <c r="D1" s="9"/>
      <c r="E1" s="9"/>
      <c r="F1" s="9"/>
      <c r="G1" s="4"/>
    </row>
    <row r="2" spans="1:14" x14ac:dyDescent="0.25">
      <c r="A2" s="4"/>
      <c r="B2" s="4"/>
      <c r="C2" s="4"/>
      <c r="D2" s="5" t="s">
        <v>16</v>
      </c>
      <c r="E2" s="33"/>
      <c r="F2" s="33"/>
      <c r="G2" s="4"/>
    </row>
    <row r="3" spans="1:14" x14ac:dyDescent="0.25">
      <c r="A3" s="4"/>
      <c r="B3" s="4"/>
      <c r="C3" s="4"/>
      <c r="D3" s="4"/>
      <c r="E3" s="4"/>
      <c r="F3" s="4"/>
      <c r="G3" s="4"/>
    </row>
    <row r="4" spans="1:14" x14ac:dyDescent="0.25">
      <c r="A4" s="32" t="s">
        <v>5</v>
      </c>
      <c r="B4" s="32"/>
      <c r="C4" s="32"/>
      <c r="D4" s="32"/>
      <c r="E4" s="32"/>
      <c r="F4" s="32"/>
      <c r="G4" s="4"/>
    </row>
    <row r="5" spans="1:14" x14ac:dyDescent="0.25">
      <c r="A5" s="4" t="s">
        <v>0</v>
      </c>
      <c r="B5" s="40">
        <f>Teilnehmerliste!B4</f>
        <v>0</v>
      </c>
      <c r="C5" s="41"/>
      <c r="D5" s="41"/>
      <c r="E5" s="41"/>
      <c r="F5" s="42"/>
      <c r="G5" s="4"/>
      <c r="H5" t="s">
        <v>66</v>
      </c>
    </row>
    <row r="6" spans="1:14" x14ac:dyDescent="0.25">
      <c r="A6" s="4" t="s">
        <v>1</v>
      </c>
      <c r="B6" s="40">
        <f>Teilnehmerliste!B5</f>
        <v>0</v>
      </c>
      <c r="C6" s="41"/>
      <c r="D6" s="41"/>
      <c r="E6" s="41"/>
      <c r="F6" s="42"/>
      <c r="G6" s="4"/>
      <c r="H6" t="s">
        <v>66</v>
      </c>
    </row>
    <row r="7" spans="1:14" x14ac:dyDescent="0.25">
      <c r="A7" s="4" t="s">
        <v>91</v>
      </c>
      <c r="B7" s="15"/>
      <c r="C7" s="6"/>
      <c r="D7" s="6"/>
      <c r="E7" s="6"/>
      <c r="F7" s="6"/>
      <c r="G7" s="4"/>
      <c r="H7" t="s">
        <v>92</v>
      </c>
    </row>
    <row r="8" spans="1:14" x14ac:dyDescent="0.25">
      <c r="A8" s="4" t="s">
        <v>15</v>
      </c>
      <c r="B8" s="19" t="s">
        <v>22</v>
      </c>
      <c r="C8" s="6"/>
      <c r="D8" s="6"/>
      <c r="E8" s="6"/>
      <c r="F8" s="6"/>
      <c r="G8" s="4"/>
    </row>
    <row r="9" spans="1:14" x14ac:dyDescent="0.25">
      <c r="A9" s="4" t="s">
        <v>2</v>
      </c>
      <c r="B9" s="43">
        <f>Teilnehmerliste!B6</f>
        <v>0</v>
      </c>
      <c r="C9" s="43"/>
      <c r="D9" s="6" t="s">
        <v>3</v>
      </c>
      <c r="E9" s="43">
        <f>Teilnehmerliste!E6</f>
        <v>0</v>
      </c>
      <c r="F9" s="43"/>
      <c r="G9" s="4"/>
    </row>
    <row r="10" spans="1:14" x14ac:dyDescent="0.25">
      <c r="A10" s="4" t="s">
        <v>4</v>
      </c>
      <c r="B10" s="18">
        <f>MAX(COUNTA(Teilnehmerliste!B12:B31),COUNTA(Teilnehmerliste!C12:C31))</f>
        <v>0</v>
      </c>
      <c r="C10" s="4"/>
      <c r="D10" s="6"/>
      <c r="E10" s="6"/>
      <c r="F10" s="6"/>
      <c r="G10" s="4"/>
      <c r="H10" t="s">
        <v>67</v>
      </c>
    </row>
    <row r="11" spans="1:14" x14ac:dyDescent="0.25">
      <c r="A11" s="4"/>
      <c r="B11" s="4"/>
      <c r="C11" s="4"/>
      <c r="D11" s="4"/>
      <c r="E11" s="4"/>
      <c r="F11" s="4"/>
      <c r="G11" s="4"/>
    </row>
    <row r="12" spans="1:14" x14ac:dyDescent="0.25">
      <c r="A12" s="32" t="s">
        <v>21</v>
      </c>
      <c r="B12" s="32"/>
      <c r="C12" s="32"/>
      <c r="D12" s="32"/>
      <c r="E12" s="32"/>
      <c r="F12" s="32"/>
      <c r="G12" s="4"/>
    </row>
    <row r="13" spans="1:14" x14ac:dyDescent="0.25">
      <c r="A13" s="4" t="s">
        <v>25</v>
      </c>
      <c r="B13" s="3"/>
      <c r="C13" s="16" t="s">
        <v>27</v>
      </c>
      <c r="D13" s="6"/>
      <c r="E13" s="36"/>
      <c r="F13" s="36"/>
      <c r="G13" s="4"/>
      <c r="H13" t="s">
        <v>41</v>
      </c>
    </row>
    <row r="14" spans="1:14" x14ac:dyDescent="0.25">
      <c r="A14" s="4" t="s">
        <v>26</v>
      </c>
      <c r="B14" s="3"/>
      <c r="C14" s="16" t="s">
        <v>39</v>
      </c>
      <c r="D14" s="6"/>
      <c r="E14" s="36"/>
      <c r="F14" s="36"/>
      <c r="G14" s="4"/>
      <c r="H14" t="s">
        <v>68</v>
      </c>
    </row>
    <row r="15" spans="1:14" x14ac:dyDescent="0.25">
      <c r="A15" s="4" t="s">
        <v>26</v>
      </c>
      <c r="B15" s="15"/>
      <c r="C15" s="17" t="s">
        <v>40</v>
      </c>
      <c r="D15" s="6"/>
      <c r="E15" s="36"/>
      <c r="F15" s="36"/>
      <c r="G15" s="4"/>
      <c r="H15" t="s">
        <v>69</v>
      </c>
    </row>
    <row r="16" spans="1:14" x14ac:dyDescent="0.25">
      <c r="A16" s="4" t="s">
        <v>29</v>
      </c>
      <c r="B16" s="15"/>
      <c r="C16" s="45" t="s">
        <v>32</v>
      </c>
      <c r="D16" s="46"/>
      <c r="E16" s="36"/>
      <c r="F16" s="36"/>
      <c r="G16" s="4"/>
      <c r="H16" t="s">
        <v>31</v>
      </c>
      <c r="N16" t="s">
        <v>18</v>
      </c>
    </row>
    <row r="17" spans="1:14" x14ac:dyDescent="0.25">
      <c r="A17" s="4"/>
      <c r="B17" s="4"/>
      <c r="C17" s="4"/>
      <c r="D17" s="4"/>
      <c r="E17" s="4"/>
      <c r="F17" s="4"/>
      <c r="G17" s="4"/>
      <c r="N17" t="s">
        <v>22</v>
      </c>
    </row>
    <row r="18" spans="1:14" x14ac:dyDescent="0.25">
      <c r="A18" s="32" t="s">
        <v>6</v>
      </c>
      <c r="B18" s="32"/>
      <c r="C18" s="32"/>
      <c r="D18" s="32"/>
      <c r="E18" s="32"/>
      <c r="F18" s="32"/>
      <c r="G18" s="4"/>
    </row>
    <row r="19" spans="1:14" x14ac:dyDescent="0.25">
      <c r="A19" s="4" t="s">
        <v>24</v>
      </c>
      <c r="B19" s="15"/>
      <c r="C19" s="17" t="s">
        <v>28</v>
      </c>
      <c r="D19" s="6"/>
      <c r="E19" s="44">
        <f>20*B19</f>
        <v>0</v>
      </c>
      <c r="F19" s="44"/>
      <c r="G19" s="4"/>
      <c r="H19" t="s">
        <v>70</v>
      </c>
      <c r="N19" t="s">
        <v>123</v>
      </c>
    </row>
    <row r="20" spans="1:14" x14ac:dyDescent="0.25">
      <c r="A20" s="29" t="s">
        <v>98</v>
      </c>
      <c r="B20" s="37" t="s">
        <v>123</v>
      </c>
      <c r="C20" s="38"/>
      <c r="D20" s="38"/>
      <c r="E20" s="38"/>
      <c r="F20" s="39"/>
      <c r="G20" s="4"/>
      <c r="H20" t="s">
        <v>99</v>
      </c>
      <c r="N20" t="s">
        <v>109</v>
      </c>
    </row>
    <row r="21" spans="1:14" x14ac:dyDescent="0.25">
      <c r="A21" s="4"/>
      <c r="B21" s="4"/>
      <c r="C21" s="4"/>
      <c r="D21" s="4"/>
      <c r="E21" s="4"/>
      <c r="F21" s="4"/>
      <c r="G21" s="4"/>
      <c r="N21" t="s">
        <v>110</v>
      </c>
    </row>
    <row r="22" spans="1:14" x14ac:dyDescent="0.25">
      <c r="A22" s="32" t="s">
        <v>71</v>
      </c>
      <c r="B22" s="32"/>
      <c r="C22" s="32"/>
      <c r="D22" s="32"/>
      <c r="E22" s="32"/>
      <c r="F22" s="32"/>
      <c r="G22" s="4"/>
      <c r="N22" t="s">
        <v>111</v>
      </c>
    </row>
    <row r="23" spans="1:14" x14ac:dyDescent="0.25">
      <c r="A23" s="4" t="s">
        <v>20</v>
      </c>
      <c r="B23" s="6"/>
      <c r="C23" s="6"/>
      <c r="D23" s="6"/>
      <c r="E23" s="36"/>
      <c r="F23" s="36"/>
      <c r="G23" s="4"/>
      <c r="H23" t="s">
        <v>73</v>
      </c>
      <c r="N23" t="s">
        <v>112</v>
      </c>
    </row>
    <row r="24" spans="1:14" x14ac:dyDescent="0.25">
      <c r="A24" s="4"/>
      <c r="B24" s="4"/>
      <c r="C24" s="4"/>
      <c r="D24" s="4"/>
      <c r="E24" s="4"/>
      <c r="F24" s="4"/>
      <c r="G24" s="4"/>
      <c r="N24" t="s">
        <v>113</v>
      </c>
    </row>
    <row r="25" spans="1:14" x14ac:dyDescent="0.25">
      <c r="A25" s="32" t="s">
        <v>100</v>
      </c>
      <c r="B25" s="32"/>
      <c r="C25" s="32"/>
      <c r="D25" s="32"/>
      <c r="E25" s="32"/>
      <c r="F25" s="32"/>
      <c r="G25" s="4"/>
      <c r="H25" s="14" t="s">
        <v>44</v>
      </c>
      <c r="N25" t="s">
        <v>114</v>
      </c>
    </row>
    <row r="26" spans="1:14" x14ac:dyDescent="0.25">
      <c r="A26" s="29" t="s">
        <v>102</v>
      </c>
      <c r="B26" s="37" t="s">
        <v>118</v>
      </c>
      <c r="C26" s="38"/>
      <c r="D26" s="38"/>
      <c r="E26" s="38"/>
      <c r="F26" s="39"/>
      <c r="G26" s="4"/>
      <c r="H26" t="s">
        <v>106</v>
      </c>
    </row>
    <row r="27" spans="1:14" x14ac:dyDescent="0.25">
      <c r="A27" s="29" t="s">
        <v>121</v>
      </c>
      <c r="B27" s="19" t="s">
        <v>22</v>
      </c>
      <c r="C27" s="4"/>
      <c r="D27" s="4"/>
      <c r="E27" s="4"/>
      <c r="F27" s="4"/>
      <c r="G27" s="4"/>
    </row>
    <row r="28" spans="1:14" x14ac:dyDescent="0.25">
      <c r="A28" s="29" t="s">
        <v>103</v>
      </c>
      <c r="B28" s="15"/>
      <c r="C28" s="4"/>
      <c r="D28" s="4"/>
      <c r="E28" s="4"/>
      <c r="F28" s="4"/>
      <c r="G28" s="4"/>
      <c r="H28" t="s">
        <v>108</v>
      </c>
      <c r="N28" t="s">
        <v>115</v>
      </c>
    </row>
    <row r="29" spans="1:14" x14ac:dyDescent="0.25">
      <c r="A29" s="29" t="s">
        <v>104</v>
      </c>
      <c r="B29" s="15"/>
      <c r="C29" s="4" t="s">
        <v>122</v>
      </c>
      <c r="D29" s="4"/>
      <c r="E29" s="4"/>
      <c r="F29" s="4"/>
      <c r="G29" s="4"/>
      <c r="H29" t="s">
        <v>105</v>
      </c>
      <c r="N29" t="s">
        <v>116</v>
      </c>
    </row>
    <row r="30" spans="1:14" x14ac:dyDescent="0.25">
      <c r="A30" s="29" t="s">
        <v>101</v>
      </c>
      <c r="B30" s="15"/>
      <c r="C30" s="4"/>
      <c r="D30" s="4"/>
      <c r="E30" s="4"/>
      <c r="F30" s="4"/>
      <c r="G30" s="4"/>
      <c r="N30" t="s">
        <v>117</v>
      </c>
    </row>
    <row r="31" spans="1:14" x14ac:dyDescent="0.25">
      <c r="A31" s="29" t="s">
        <v>107</v>
      </c>
      <c r="B31" s="15"/>
      <c r="C31" s="4"/>
      <c r="D31" s="4"/>
      <c r="E31" s="4"/>
      <c r="F31" s="4"/>
      <c r="G31" s="4"/>
      <c r="N31" t="s">
        <v>118</v>
      </c>
    </row>
    <row r="32" spans="1:14" x14ac:dyDescent="0.25">
      <c r="A32" s="4"/>
      <c r="B32" s="4"/>
      <c r="C32" s="4"/>
      <c r="D32" s="4"/>
      <c r="E32" s="4"/>
      <c r="F32" s="4"/>
      <c r="G32" s="4"/>
      <c r="N32" t="s">
        <v>119</v>
      </c>
    </row>
    <row r="33" spans="1:14" x14ac:dyDescent="0.25">
      <c r="A33" s="32" t="s">
        <v>13</v>
      </c>
      <c r="B33" s="32"/>
      <c r="C33" s="32"/>
      <c r="D33" s="32"/>
      <c r="E33" s="32"/>
      <c r="F33" s="32"/>
      <c r="G33" s="4"/>
      <c r="H33" t="s">
        <v>74</v>
      </c>
      <c r="N33" t="s">
        <v>120</v>
      </c>
    </row>
    <row r="34" spans="1:14" x14ac:dyDescent="0.25">
      <c r="A34" s="35"/>
      <c r="B34" s="35"/>
      <c r="C34" s="35"/>
      <c r="D34" s="4"/>
      <c r="E34" s="36"/>
      <c r="F34" s="36"/>
      <c r="G34" s="4"/>
      <c r="H34" t="s">
        <v>30</v>
      </c>
    </row>
    <row r="35" spans="1:14" x14ac:dyDescent="0.25">
      <c r="A35" s="35"/>
      <c r="B35" s="35"/>
      <c r="C35" s="35"/>
      <c r="D35" s="4"/>
      <c r="E35" s="36"/>
      <c r="F35" s="36"/>
      <c r="G35" s="4"/>
      <c r="H35" t="s">
        <v>79</v>
      </c>
    </row>
    <row r="36" spans="1:14" x14ac:dyDescent="0.25">
      <c r="A36" s="35"/>
      <c r="B36" s="35"/>
      <c r="C36" s="35"/>
      <c r="D36" s="4"/>
      <c r="E36" s="36"/>
      <c r="F36" s="36"/>
      <c r="G36" s="4"/>
      <c r="H36" t="s">
        <v>82</v>
      </c>
    </row>
    <row r="37" spans="1:14" x14ac:dyDescent="0.25">
      <c r="A37" s="35"/>
      <c r="B37" s="35"/>
      <c r="C37" s="35"/>
      <c r="D37" s="4"/>
      <c r="E37" s="36"/>
      <c r="F37" s="36"/>
      <c r="G37" s="4"/>
      <c r="H37" t="s">
        <v>80</v>
      </c>
    </row>
    <row r="38" spans="1:14" x14ac:dyDescent="0.25">
      <c r="A38" s="35"/>
      <c r="B38" s="35"/>
      <c r="C38" s="35"/>
      <c r="D38" s="4"/>
      <c r="E38" s="36"/>
      <c r="F38" s="36"/>
      <c r="G38" s="4"/>
      <c r="H38" t="s">
        <v>81</v>
      </c>
    </row>
    <row r="39" spans="1:14" x14ac:dyDescent="0.25">
      <c r="A39" s="4"/>
      <c r="B39" s="4"/>
      <c r="C39" s="4"/>
      <c r="D39" s="4"/>
      <c r="E39" s="4"/>
      <c r="F39" s="4"/>
      <c r="G39" s="4"/>
    </row>
    <row r="40" spans="1:14" x14ac:dyDescent="0.25">
      <c r="A40" s="4"/>
      <c r="B40" s="4"/>
      <c r="C40" s="4"/>
      <c r="D40" s="4"/>
      <c r="E40" s="4"/>
      <c r="F40" s="4"/>
      <c r="G40" s="4"/>
    </row>
    <row r="41" spans="1:14" ht="19.5" thickBot="1" x14ac:dyDescent="0.35">
      <c r="A41" s="48" t="s">
        <v>7</v>
      </c>
      <c r="B41" s="48"/>
      <c r="C41" s="48"/>
      <c r="D41" s="48"/>
      <c r="E41" s="49">
        <f>E13+E14+E15+E16+E19+E23+E34+E35+E36+E37+E38</f>
        <v>0</v>
      </c>
      <c r="F41" s="50"/>
      <c r="G41" s="4"/>
    </row>
    <row r="42" spans="1:14" ht="15.75" thickTop="1" x14ac:dyDescent="0.25">
      <c r="A42" s="4" t="s">
        <v>42</v>
      </c>
      <c r="B42" s="4"/>
      <c r="C42" s="4"/>
      <c r="D42" s="4"/>
      <c r="E42" s="4"/>
      <c r="F42" s="4"/>
      <c r="G42" s="4"/>
    </row>
    <row r="43" spans="1:14" x14ac:dyDescent="0.25">
      <c r="A43" s="4" t="s">
        <v>124</v>
      </c>
      <c r="B43" s="35" t="s">
        <v>22</v>
      </c>
      <c r="C43" s="35"/>
      <c r="D43" s="35"/>
      <c r="E43" s="35"/>
      <c r="F43" s="35"/>
      <c r="G43" s="4"/>
    </row>
    <row r="44" spans="1:14" x14ac:dyDescent="0.25">
      <c r="A44" s="4" t="s">
        <v>8</v>
      </c>
      <c r="B44" s="35"/>
      <c r="C44" s="35"/>
      <c r="D44" s="35"/>
      <c r="E44" s="35"/>
      <c r="F44" s="35"/>
      <c r="G44" s="4"/>
    </row>
    <row r="45" spans="1:14" x14ac:dyDescent="0.25">
      <c r="A45" s="4" t="s">
        <v>14</v>
      </c>
      <c r="B45" s="35"/>
      <c r="C45" s="35"/>
      <c r="D45" s="35"/>
      <c r="E45" s="35"/>
      <c r="F45" s="35"/>
      <c r="G45" s="4"/>
    </row>
    <row r="46" spans="1:14" x14ac:dyDescent="0.25">
      <c r="A46" s="4" t="s">
        <v>88</v>
      </c>
      <c r="B46" s="35"/>
      <c r="C46" s="35"/>
      <c r="D46" s="35"/>
      <c r="E46" s="35"/>
      <c r="F46" s="35"/>
      <c r="G46" s="4"/>
      <c r="H46" t="s">
        <v>89</v>
      </c>
    </row>
    <row r="47" spans="1:14" x14ac:dyDescent="0.25">
      <c r="A47" s="4"/>
      <c r="B47" s="4"/>
      <c r="C47" s="4"/>
      <c r="D47" s="4"/>
      <c r="E47" s="4"/>
      <c r="F47" s="4"/>
      <c r="G47" s="4"/>
    </row>
    <row r="48" spans="1:14" x14ac:dyDescent="0.25">
      <c r="A48" s="51"/>
      <c r="B48" s="51"/>
      <c r="C48" s="51"/>
      <c r="D48" s="51"/>
      <c r="E48" s="51"/>
      <c r="F48" s="51"/>
    </row>
    <row r="49" spans="2:6" x14ac:dyDescent="0.25">
      <c r="B49" s="47"/>
      <c r="C49" s="47"/>
      <c r="D49" s="47"/>
      <c r="E49" s="47"/>
      <c r="F49" s="47"/>
    </row>
    <row r="50" spans="2:6" x14ac:dyDescent="0.25">
      <c r="B50" s="47"/>
      <c r="C50" s="47"/>
      <c r="D50" s="47"/>
      <c r="E50" s="47"/>
      <c r="F50" s="47"/>
    </row>
  </sheetData>
  <sheetProtection algorithmName="SHA-512" hashValue="oyFEovO/jNTc179rkLG3bJgZuPI+aJA3H+cOtDmvHnZSXfMfyby+w4whi6sy56138WloBhRQJuZi1rtUalzzVQ==" saltValue="da9Gd23sd+8laey8oIDS1Q==" spinCount="100000" sheet="1" selectLockedCells="1"/>
  <mergeCells count="39">
    <mergeCell ref="A38:C38"/>
    <mergeCell ref="E38:F38"/>
    <mergeCell ref="A34:C34"/>
    <mergeCell ref="E34:F34"/>
    <mergeCell ref="E35:F35"/>
    <mergeCell ref="A36:C36"/>
    <mergeCell ref="B50:F50"/>
    <mergeCell ref="B49:F49"/>
    <mergeCell ref="A41:D41"/>
    <mergeCell ref="E41:F41"/>
    <mergeCell ref="A48:F48"/>
    <mergeCell ref="B44:F44"/>
    <mergeCell ref="B46:F46"/>
    <mergeCell ref="B45:F45"/>
    <mergeCell ref="B43:F43"/>
    <mergeCell ref="E2:F2"/>
    <mergeCell ref="A22:F22"/>
    <mergeCell ref="A25:F25"/>
    <mergeCell ref="A4:F4"/>
    <mergeCell ref="B6:F6"/>
    <mergeCell ref="B9:C9"/>
    <mergeCell ref="E9:F9"/>
    <mergeCell ref="B5:F5"/>
    <mergeCell ref="A12:F12"/>
    <mergeCell ref="E13:F13"/>
    <mergeCell ref="E15:F15"/>
    <mergeCell ref="E19:F19"/>
    <mergeCell ref="E23:F23"/>
    <mergeCell ref="C16:D16"/>
    <mergeCell ref="E16:F16"/>
    <mergeCell ref="E14:F14"/>
    <mergeCell ref="A18:F18"/>
    <mergeCell ref="A35:C35"/>
    <mergeCell ref="E37:F37"/>
    <mergeCell ref="A37:C37"/>
    <mergeCell ref="E36:F36"/>
    <mergeCell ref="A33:F33"/>
    <mergeCell ref="B20:F20"/>
    <mergeCell ref="B26:F26"/>
  </mergeCells>
  <dataValidations count="3">
    <dataValidation type="list" allowBlank="1" showInputMessage="1" showErrorMessage="1" sqref="B20:F20" xr:uid="{87745F85-55F0-482F-B4AC-B90293C70EE9}">
      <formula1>$N$19:$N$25</formula1>
    </dataValidation>
    <dataValidation type="list" allowBlank="1" showInputMessage="1" showErrorMessage="1" sqref="B26:F26" xr:uid="{B9DCBC09-811F-42BA-971A-DA06D867EBA5}">
      <formula1>$N$28:$N$33</formula1>
    </dataValidation>
    <dataValidation type="list" allowBlank="1" showInputMessage="1" showErrorMessage="1" sqref="B8 B27 B43:F43" xr:uid="{1B2A75A4-513C-4A6C-B16C-E0C7756C789B}">
      <formula1>$N$16:$N$17</formula1>
    </dataValidation>
  </dataValidations>
  <pageMargins left="0.7" right="0.7" top="0.75" bottom="0.75" header="0.3" footer="0.3"/>
  <pageSetup paperSize="9" scale="8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Deckblatt</vt:lpstr>
      <vt:lpstr>Teilnehmerliste</vt:lpstr>
      <vt:lpstr>Abrechnung</vt:lpstr>
      <vt:lpstr>Abrechnung!Druckbereich</vt:lpstr>
      <vt:lpstr>Teilnehmerliste!Druckbereich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2023-03-26T09:22:02Z</dcterms:modified>
</cp:coreProperties>
</file>